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dan\Pyebill\docs\"/>
    </mc:Choice>
  </mc:AlternateContent>
  <bookViews>
    <workbookView xWindow="0" yWindow="0" windowWidth="23040" windowHeight="10650"/>
  </bookViews>
  <sheets>
    <sheet name="Sheet1" sheetId="1" r:id="rId1"/>
  </sheets>
  <definedNames>
    <definedName name="_xlnm.Print_Area" localSheetId="0">Sheet1!$B$1:$K$41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11" i="1"/>
  <c r="J11" i="1" s="1"/>
  <c r="F12" i="1" l="1"/>
  <c r="G12" i="1" s="1"/>
  <c r="K12" i="1" s="1"/>
  <c r="F13" i="1"/>
  <c r="G13" i="1" s="1"/>
  <c r="K13" i="1" s="1"/>
  <c r="F14" i="1"/>
  <c r="G14" i="1" s="1"/>
  <c r="K14" i="1" s="1"/>
  <c r="F15" i="1"/>
  <c r="G15" i="1" s="1"/>
  <c r="K15" i="1" s="1"/>
  <c r="F16" i="1"/>
  <c r="G16" i="1" s="1"/>
  <c r="K16" i="1" s="1"/>
  <c r="F17" i="1"/>
  <c r="G17" i="1" s="1"/>
  <c r="K17" i="1" s="1"/>
  <c r="F18" i="1"/>
  <c r="G18" i="1" s="1"/>
  <c r="K18" i="1" s="1"/>
  <c r="F19" i="1"/>
  <c r="G19" i="1" s="1"/>
  <c r="K19" i="1" s="1"/>
  <c r="F20" i="1"/>
  <c r="G20" i="1" s="1"/>
  <c r="K20" i="1" s="1"/>
  <c r="F21" i="1"/>
  <c r="G21" i="1" s="1"/>
  <c r="K21" i="1" s="1"/>
  <c r="F22" i="1"/>
  <c r="G22" i="1" s="1"/>
  <c r="K22" i="1" s="1"/>
  <c r="F23" i="1"/>
  <c r="G23" i="1" s="1"/>
  <c r="K23" i="1" s="1"/>
  <c r="F24" i="1"/>
  <c r="G24" i="1" s="1"/>
  <c r="K24" i="1" s="1"/>
  <c r="F25" i="1"/>
  <c r="G25" i="1" s="1"/>
  <c r="K25" i="1" s="1"/>
  <c r="F26" i="1"/>
  <c r="G26" i="1" s="1"/>
  <c r="K26" i="1" s="1"/>
  <c r="F27" i="1"/>
  <c r="G27" i="1" s="1"/>
  <c r="K27" i="1" s="1"/>
  <c r="F28" i="1"/>
  <c r="G28" i="1" s="1"/>
  <c r="K28" i="1" s="1"/>
  <c r="F29" i="1"/>
  <c r="G29" i="1" s="1"/>
  <c r="K29" i="1" s="1"/>
  <c r="F30" i="1"/>
  <c r="G30" i="1" s="1"/>
  <c r="K30" i="1" s="1"/>
  <c r="F31" i="1"/>
  <c r="G31" i="1" s="1"/>
  <c r="K31" i="1" s="1"/>
  <c r="F32" i="1"/>
  <c r="G32" i="1" s="1"/>
  <c r="K32" i="1" s="1"/>
  <c r="F33" i="1"/>
  <c r="G33" i="1" s="1"/>
  <c r="K33" i="1" s="1"/>
  <c r="F34" i="1"/>
  <c r="G34" i="1" s="1"/>
  <c r="K34" i="1" s="1"/>
  <c r="F35" i="1"/>
  <c r="G35" i="1" s="1"/>
  <c r="K35" i="1" s="1"/>
  <c r="F36" i="1"/>
  <c r="G36" i="1" s="1"/>
  <c r="K36" i="1" s="1"/>
  <c r="F11" i="1"/>
  <c r="G11" i="1" s="1"/>
  <c r="K11" i="1" s="1"/>
  <c r="K37" i="1" l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<sst xmlns="http://schemas.openxmlformats.org/spreadsheetml/2006/main" count="33" uniqueCount="25">
  <si>
    <t>GOVERNMENT OF PUDUCHERRY</t>
  </si>
  <si>
    <t>DUE</t>
  </si>
  <si>
    <t>TA</t>
  </si>
  <si>
    <t>DA %</t>
  </si>
  <si>
    <t>DA on TA</t>
  </si>
  <si>
    <t>Total</t>
  </si>
  <si>
    <t>DRAWN</t>
  </si>
  <si>
    <t>Difference</t>
  </si>
  <si>
    <r>
      <t xml:space="preserve">Person with Disability   :  </t>
    </r>
    <r>
      <rPr>
        <b/>
        <sz val="11"/>
        <color theme="1"/>
        <rFont val="Calibri"/>
        <family val="2"/>
        <scheme val="minor"/>
      </rPr>
      <t xml:space="preserve"> Yes  /  No</t>
    </r>
  </si>
  <si>
    <t>S.No.</t>
  </si>
  <si>
    <t>Mon-Year</t>
  </si>
  <si>
    <t>DDO Code :</t>
  </si>
  <si>
    <t>Pay Level :</t>
  </si>
  <si>
    <t>Period   --    From :</t>
  </si>
  <si>
    <t>Basic Pay                 :</t>
  </si>
  <si>
    <t>Employee Name  :</t>
  </si>
  <si>
    <t xml:space="preserve">Department           : </t>
  </si>
  <si>
    <t>Implementation of Recommendations of the 7th CPC Transport Allowance (01-07-2017 to 31-08-2019)</t>
  </si>
  <si>
    <t>Total arrear to be paid</t>
  </si>
  <si>
    <t>GPF/PRAN:</t>
  </si>
  <si>
    <t>Signature with Seal</t>
  </si>
  <si>
    <t>Designation           :</t>
  </si>
  <si>
    <t>To              :</t>
  </si>
  <si>
    <t xml:space="preserve"> </t>
  </si>
  <si>
    <t>* Rs.900 TA for Basic pay upto 24200, Pay Level 1 &amp; 2
* Rs.1800 TA for level 1 to 8
* Rs.3600 TA for level 9 and above
* If PWD, double the rate, subject to fulfilment of the stipulated conditions, which shall, in no case, to be less than Rs.2250/- per month plus applicable rates of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</si>
</sst>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readingOrder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7" fontId="0" fillId="0" borderId="14" xfId="0" applyNumberFormat="1" applyBorder="1" applyAlignment="1">
      <alignment horizontal="left" indent="2"/>
    </xf>
    <xf numFmtId="17" fontId="0" fillId="0" borderId="13" xfId="0" applyNumberFormat="1" applyBorder="1" applyAlignment="1">
      <alignment horizontal="left" indent="2"/>
    </xf>
    <xf numFmtId="0" fontId="0" fillId="0" borderId="15" xfId="0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1" fillId="0" borderId="1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17" xfId="0" applyNumberForma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readingOrder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topLeftCell="A16" zoomScaleNormal="100" workbookViewId="0">
      <selection activeCell="G43" sqref="G43"/>
    </sheetView>
  </sheetViews>
  <sheetFormatPr defaultRowHeight="15" x14ac:dyDescent="0.25"/>
  <cols>
    <col min="2" max="2" width="5.85546875" customWidth="1"/>
    <col min="3" max="3" width="11" customWidth="1"/>
    <col min="4" max="5" width="7.42578125" customWidth="1"/>
    <col min="6" max="6" width="9.5703125" customWidth="1"/>
    <col min="7" max="7" width="9.85546875" customWidth="1"/>
    <col min="8" max="8" width="7.7109375" customWidth="1"/>
    <col min="9" max="9" width="9.85546875" customWidth="1"/>
    <col min="10" max="10" width="11.28515625" customWidth="1"/>
    <col min="11" max="11" width="11.140625" customWidth="1"/>
  </cols>
  <sheetData>
    <row r="1" spans="2:16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2:16" ht="13.5" customHeight="1" x14ac:dyDescent="0.25">
      <c r="B2" s="37" t="s">
        <v>17</v>
      </c>
      <c r="C2" s="37"/>
      <c r="D2" s="37"/>
      <c r="E2" s="37"/>
      <c r="F2" s="37"/>
      <c r="G2" s="37"/>
      <c r="H2" s="37"/>
      <c r="I2" s="37"/>
      <c r="J2" s="37"/>
      <c r="K2" s="37"/>
    </row>
    <row r="3" spans="2:16" ht="15.75" customHeight="1" x14ac:dyDescent="0.25">
      <c r="B3" s="35" t="s">
        <v>16</v>
      </c>
      <c r="C3" s="35"/>
      <c r="D3" s="39" t="s">
        <v>23</v>
      </c>
      <c r="E3" s="39"/>
      <c r="F3" s="39"/>
      <c r="G3" s="39"/>
      <c r="H3" s="39"/>
      <c r="I3" s="39"/>
      <c r="J3" s="4" t="s">
        <v>11</v>
      </c>
      <c r="K3" s="20" t="s">
        <v>23</v>
      </c>
    </row>
    <row r="4" spans="2:16" ht="15.75" customHeight="1" x14ac:dyDescent="0.25">
      <c r="B4" s="36" t="s">
        <v>15</v>
      </c>
      <c r="C4" s="36"/>
      <c r="D4" s="24" t="s">
        <v>23</v>
      </c>
      <c r="E4" s="24"/>
      <c r="F4" s="24"/>
      <c r="G4" s="24"/>
      <c r="H4" s="24"/>
      <c r="I4" s="24"/>
      <c r="J4" s="24"/>
      <c r="K4" s="24"/>
    </row>
    <row r="5" spans="2:16" ht="15.75" customHeight="1" x14ac:dyDescent="0.25">
      <c r="B5" s="17" t="s">
        <v>21</v>
      </c>
      <c r="C5" s="17"/>
      <c r="D5" s="24" t="s">
        <v>23</v>
      </c>
      <c r="E5" s="24"/>
      <c r="F5" s="24"/>
      <c r="G5" s="24"/>
      <c r="H5" s="24"/>
      <c r="I5" s="24"/>
      <c r="J5" s="1"/>
      <c r="K5" s="1"/>
    </row>
    <row r="6" spans="2:16" ht="15.75" customHeight="1" x14ac:dyDescent="0.25">
      <c r="B6" s="36" t="s">
        <v>13</v>
      </c>
      <c r="C6" s="36"/>
      <c r="D6" s="38">
        <v>42917</v>
      </c>
      <c r="E6" s="24"/>
      <c r="F6" s="16" t="s">
        <v>22</v>
      </c>
      <c r="G6" s="25">
        <v>43708</v>
      </c>
      <c r="H6" s="25"/>
      <c r="I6" s="1"/>
      <c r="J6" s="1"/>
      <c r="K6" s="1"/>
    </row>
    <row r="7" spans="2:16" ht="15.75" customHeight="1" x14ac:dyDescent="0.25">
      <c r="B7" s="36" t="s">
        <v>14</v>
      </c>
      <c r="C7" s="36"/>
      <c r="D7" s="24" t="s">
        <v>23</v>
      </c>
      <c r="E7" s="24"/>
      <c r="F7" t="s">
        <v>12</v>
      </c>
      <c r="G7" s="24"/>
      <c r="H7" s="24"/>
      <c r="I7" s="1"/>
      <c r="J7" s="1"/>
      <c r="K7" s="1"/>
    </row>
    <row r="8" spans="2:16" ht="15.75" customHeight="1" x14ac:dyDescent="0.25">
      <c r="B8" s="16" t="s">
        <v>8</v>
      </c>
      <c r="C8" s="16"/>
      <c r="D8" s="16"/>
      <c r="E8" s="16"/>
      <c r="F8" s="16" t="s">
        <v>19</v>
      </c>
      <c r="G8" s="19" t="s">
        <v>23</v>
      </c>
      <c r="H8" s="18"/>
      <c r="I8" s="18"/>
      <c r="J8" s="16"/>
      <c r="K8" s="16"/>
    </row>
    <row r="9" spans="2:16" x14ac:dyDescent="0.25">
      <c r="B9" s="34" t="s">
        <v>9</v>
      </c>
      <c r="C9" s="23" t="s">
        <v>1</v>
      </c>
      <c r="D9" s="23"/>
      <c r="E9" s="23"/>
      <c r="F9" s="23"/>
      <c r="G9" s="23"/>
      <c r="H9" s="31" t="s">
        <v>6</v>
      </c>
      <c r="I9" s="32"/>
      <c r="J9" s="33"/>
      <c r="K9" s="21" t="s">
        <v>7</v>
      </c>
      <c r="P9" s="1"/>
    </row>
    <row r="10" spans="2:16" ht="21.6" customHeight="1" x14ac:dyDescent="0.25">
      <c r="B10" s="34"/>
      <c r="C10" s="2" t="s">
        <v>10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2</v>
      </c>
      <c r="I10" s="3" t="s">
        <v>4</v>
      </c>
      <c r="J10" s="2" t="s">
        <v>5</v>
      </c>
      <c r="K10" s="22"/>
    </row>
    <row r="11" spans="2:16" x14ac:dyDescent="0.25">
      <c r="B11" s="13">
        <v>1</v>
      </c>
      <c r="C11" s="11">
        <v>42917</v>
      </c>
      <c r="D11" s="8">
        <v>0</v>
      </c>
      <c r="E11" s="6">
        <v>5</v>
      </c>
      <c r="F11" s="6">
        <f>D11*E11/100</f>
        <v>0</v>
      </c>
      <c r="G11" s="9">
        <f>D11+F11</f>
        <v>0</v>
      </c>
      <c r="H11" s="8">
        <f>D11</f>
        <v>0</v>
      </c>
      <c r="I11" s="6">
        <v>0</v>
      </c>
      <c r="J11" s="9">
        <f>H11+I11</f>
        <v>0</v>
      </c>
      <c r="K11" s="10">
        <f>G11-J11</f>
        <v>0</v>
      </c>
    </row>
    <row r="12" spans="2:16" x14ac:dyDescent="0.25">
      <c r="B12" s="14">
        <f>B11+1</f>
        <v>2</v>
      </c>
      <c r="C12" s="12">
        <v>42948</v>
      </c>
      <c r="D12" s="8">
        <f>D11</f>
        <v>0</v>
      </c>
      <c r="E12" s="6">
        <v>5</v>
      </c>
      <c r="F12" s="6">
        <f t="shared" ref="F12:F36" si="0">D12*E12/100</f>
        <v>0</v>
      </c>
      <c r="G12" s="7">
        <f t="shared" ref="G12:G36" si="1">D12+F12</f>
        <v>0</v>
      </c>
      <c r="H12" s="8">
        <f t="shared" ref="H12:H36" si="2">D12</f>
        <v>0</v>
      </c>
      <c r="I12" s="6">
        <v>0</v>
      </c>
      <c r="J12" s="7">
        <f t="shared" ref="J12:J36" si="3">H12+I12</f>
        <v>0</v>
      </c>
      <c r="K12" s="10">
        <f t="shared" ref="K12:K36" si="4">G12-J12</f>
        <v>0</v>
      </c>
    </row>
    <row r="13" spans="2:16" x14ac:dyDescent="0.25">
      <c r="B13" s="14">
        <f t="shared" ref="B13:B36" si="5">B12+1</f>
        <v>3</v>
      </c>
      <c r="C13" s="12">
        <v>42979</v>
      </c>
      <c r="D13" s="8">
        <f t="shared" ref="D13:D36" si="6">D12</f>
        <v>0</v>
      </c>
      <c r="E13" s="6">
        <v>5</v>
      </c>
      <c r="F13" s="6">
        <f t="shared" si="0"/>
        <v>0</v>
      </c>
      <c r="G13" s="7">
        <f t="shared" si="1"/>
        <v>0</v>
      </c>
      <c r="H13" s="8">
        <f t="shared" si="2"/>
        <v>0</v>
      </c>
      <c r="I13" s="6">
        <v>0</v>
      </c>
      <c r="J13" s="7">
        <f t="shared" si="3"/>
        <v>0</v>
      </c>
      <c r="K13" s="10">
        <f t="shared" si="4"/>
        <v>0</v>
      </c>
    </row>
    <row r="14" spans="2:16" x14ac:dyDescent="0.25">
      <c r="B14" s="14">
        <f t="shared" si="5"/>
        <v>4</v>
      </c>
      <c r="C14" s="12">
        <v>43009</v>
      </c>
      <c r="D14" s="8">
        <f t="shared" si="6"/>
        <v>0</v>
      </c>
      <c r="E14" s="6">
        <v>5</v>
      </c>
      <c r="F14" s="6">
        <f t="shared" si="0"/>
        <v>0</v>
      </c>
      <c r="G14" s="7">
        <f t="shared" si="1"/>
        <v>0</v>
      </c>
      <c r="H14" s="8">
        <f t="shared" si="2"/>
        <v>0</v>
      </c>
      <c r="I14" s="6">
        <v>0</v>
      </c>
      <c r="J14" s="7">
        <f t="shared" si="3"/>
        <v>0</v>
      </c>
      <c r="K14" s="10">
        <f t="shared" si="4"/>
        <v>0</v>
      </c>
    </row>
    <row r="15" spans="2:16" x14ac:dyDescent="0.25">
      <c r="B15" s="14">
        <f t="shared" si="5"/>
        <v>5</v>
      </c>
      <c r="C15" s="12">
        <v>43040</v>
      </c>
      <c r="D15" s="8">
        <f t="shared" si="6"/>
        <v>0</v>
      </c>
      <c r="E15" s="6">
        <v>5</v>
      </c>
      <c r="F15" s="6">
        <f t="shared" si="0"/>
        <v>0</v>
      </c>
      <c r="G15" s="7">
        <f t="shared" si="1"/>
        <v>0</v>
      </c>
      <c r="H15" s="8">
        <f t="shared" si="2"/>
        <v>0</v>
      </c>
      <c r="I15" s="6">
        <v>0</v>
      </c>
      <c r="J15" s="7">
        <f t="shared" si="3"/>
        <v>0</v>
      </c>
      <c r="K15" s="10">
        <f t="shared" si="4"/>
        <v>0</v>
      </c>
    </row>
    <row r="16" spans="2:16" x14ac:dyDescent="0.25">
      <c r="B16" s="14">
        <f t="shared" si="5"/>
        <v>6</v>
      </c>
      <c r="C16" s="12">
        <v>43070</v>
      </c>
      <c r="D16" s="8">
        <f t="shared" si="6"/>
        <v>0</v>
      </c>
      <c r="E16" s="6">
        <v>5</v>
      </c>
      <c r="F16" s="6">
        <f t="shared" si="0"/>
        <v>0</v>
      </c>
      <c r="G16" s="7">
        <f t="shared" si="1"/>
        <v>0</v>
      </c>
      <c r="H16" s="8">
        <f t="shared" si="2"/>
        <v>0</v>
      </c>
      <c r="I16" s="6">
        <v>0</v>
      </c>
      <c r="J16" s="7">
        <f t="shared" si="3"/>
        <v>0</v>
      </c>
      <c r="K16" s="10">
        <f t="shared" si="4"/>
        <v>0</v>
      </c>
    </row>
    <row r="17" spans="2:11" x14ac:dyDescent="0.25">
      <c r="B17" s="14">
        <f t="shared" si="5"/>
        <v>7</v>
      </c>
      <c r="C17" s="12">
        <v>43101</v>
      </c>
      <c r="D17" s="8">
        <f t="shared" si="6"/>
        <v>0</v>
      </c>
      <c r="E17" s="5">
        <v>7</v>
      </c>
      <c r="F17" s="6">
        <f t="shared" si="0"/>
        <v>0</v>
      </c>
      <c r="G17" s="7">
        <f t="shared" si="1"/>
        <v>0</v>
      </c>
      <c r="H17" s="8">
        <f t="shared" si="2"/>
        <v>0</v>
      </c>
      <c r="I17" s="6">
        <v>0</v>
      </c>
      <c r="J17" s="7">
        <f t="shared" si="3"/>
        <v>0</v>
      </c>
      <c r="K17" s="10">
        <f t="shared" si="4"/>
        <v>0</v>
      </c>
    </row>
    <row r="18" spans="2:11" x14ac:dyDescent="0.25">
      <c r="B18" s="14">
        <f t="shared" si="5"/>
        <v>8</v>
      </c>
      <c r="C18" s="12">
        <v>43132</v>
      </c>
      <c r="D18" s="8">
        <f t="shared" si="6"/>
        <v>0</v>
      </c>
      <c r="E18" s="5">
        <v>7</v>
      </c>
      <c r="F18" s="6">
        <f t="shared" si="0"/>
        <v>0</v>
      </c>
      <c r="G18" s="7">
        <f t="shared" si="1"/>
        <v>0</v>
      </c>
      <c r="H18" s="8">
        <f t="shared" si="2"/>
        <v>0</v>
      </c>
      <c r="I18" s="6">
        <v>0</v>
      </c>
      <c r="J18" s="7">
        <f t="shared" si="3"/>
        <v>0</v>
      </c>
      <c r="K18" s="10">
        <f t="shared" si="4"/>
        <v>0</v>
      </c>
    </row>
    <row r="19" spans="2:11" x14ac:dyDescent="0.25">
      <c r="B19" s="14">
        <f t="shared" si="5"/>
        <v>9</v>
      </c>
      <c r="C19" s="12">
        <v>43160</v>
      </c>
      <c r="D19" s="8">
        <f t="shared" si="6"/>
        <v>0</v>
      </c>
      <c r="E19" s="5">
        <v>7</v>
      </c>
      <c r="F19" s="6">
        <f t="shared" si="0"/>
        <v>0</v>
      </c>
      <c r="G19" s="7">
        <f t="shared" si="1"/>
        <v>0</v>
      </c>
      <c r="H19" s="8">
        <f t="shared" si="2"/>
        <v>0</v>
      </c>
      <c r="I19" s="6">
        <v>0</v>
      </c>
      <c r="J19" s="7">
        <f t="shared" si="3"/>
        <v>0</v>
      </c>
      <c r="K19" s="10">
        <f t="shared" si="4"/>
        <v>0</v>
      </c>
    </row>
    <row r="20" spans="2:11" x14ac:dyDescent="0.25">
      <c r="B20" s="14">
        <f t="shared" si="5"/>
        <v>10</v>
      </c>
      <c r="C20" s="12">
        <v>43191</v>
      </c>
      <c r="D20" s="8">
        <f t="shared" si="6"/>
        <v>0</v>
      </c>
      <c r="E20" s="5">
        <v>7</v>
      </c>
      <c r="F20" s="6">
        <f t="shared" si="0"/>
        <v>0</v>
      </c>
      <c r="G20" s="7">
        <f t="shared" si="1"/>
        <v>0</v>
      </c>
      <c r="H20" s="8">
        <f t="shared" si="2"/>
        <v>0</v>
      </c>
      <c r="I20" s="6">
        <v>0</v>
      </c>
      <c r="J20" s="7">
        <f t="shared" si="3"/>
        <v>0</v>
      </c>
      <c r="K20" s="10">
        <f t="shared" si="4"/>
        <v>0</v>
      </c>
    </row>
    <row r="21" spans="2:11" x14ac:dyDescent="0.25">
      <c r="B21" s="14">
        <f t="shared" si="5"/>
        <v>11</v>
      </c>
      <c r="C21" s="12">
        <v>43221</v>
      </c>
      <c r="D21" s="8">
        <f t="shared" si="6"/>
        <v>0</v>
      </c>
      <c r="E21" s="5">
        <v>7</v>
      </c>
      <c r="F21" s="6">
        <f t="shared" si="0"/>
        <v>0</v>
      </c>
      <c r="G21" s="7">
        <f t="shared" si="1"/>
        <v>0</v>
      </c>
      <c r="H21" s="8">
        <f t="shared" si="2"/>
        <v>0</v>
      </c>
      <c r="I21" s="6">
        <v>0</v>
      </c>
      <c r="J21" s="7">
        <f t="shared" si="3"/>
        <v>0</v>
      </c>
      <c r="K21" s="10">
        <f t="shared" si="4"/>
        <v>0</v>
      </c>
    </row>
    <row r="22" spans="2:11" x14ac:dyDescent="0.25">
      <c r="B22" s="14">
        <f t="shared" si="5"/>
        <v>12</v>
      </c>
      <c r="C22" s="12">
        <v>43252</v>
      </c>
      <c r="D22" s="8">
        <f t="shared" si="6"/>
        <v>0</v>
      </c>
      <c r="E22" s="5">
        <v>7</v>
      </c>
      <c r="F22" s="6">
        <f t="shared" si="0"/>
        <v>0</v>
      </c>
      <c r="G22" s="7">
        <f t="shared" si="1"/>
        <v>0</v>
      </c>
      <c r="H22" s="8">
        <f t="shared" si="2"/>
        <v>0</v>
      </c>
      <c r="I22" s="6">
        <v>0</v>
      </c>
      <c r="J22" s="7">
        <f t="shared" si="3"/>
        <v>0</v>
      </c>
      <c r="K22" s="10">
        <f t="shared" si="4"/>
        <v>0</v>
      </c>
    </row>
    <row r="23" spans="2:11" x14ac:dyDescent="0.25">
      <c r="B23" s="14">
        <f t="shared" si="5"/>
        <v>13</v>
      </c>
      <c r="C23" s="12">
        <v>43282</v>
      </c>
      <c r="D23" s="8">
        <f t="shared" si="6"/>
        <v>0</v>
      </c>
      <c r="E23" s="5">
        <v>9</v>
      </c>
      <c r="F23" s="6">
        <f t="shared" si="0"/>
        <v>0</v>
      </c>
      <c r="G23" s="7">
        <f t="shared" si="1"/>
        <v>0</v>
      </c>
      <c r="H23" s="8">
        <f t="shared" si="2"/>
        <v>0</v>
      </c>
      <c r="I23" s="6">
        <v>0</v>
      </c>
      <c r="J23" s="7">
        <f t="shared" si="3"/>
        <v>0</v>
      </c>
      <c r="K23" s="10">
        <f t="shared" si="4"/>
        <v>0</v>
      </c>
    </row>
    <row r="24" spans="2:11" x14ac:dyDescent="0.25">
      <c r="B24" s="14">
        <f t="shared" si="5"/>
        <v>14</v>
      </c>
      <c r="C24" s="12">
        <v>43313</v>
      </c>
      <c r="D24" s="8">
        <f t="shared" si="6"/>
        <v>0</v>
      </c>
      <c r="E24" s="5">
        <v>9</v>
      </c>
      <c r="F24" s="6">
        <f t="shared" si="0"/>
        <v>0</v>
      </c>
      <c r="G24" s="7">
        <f t="shared" si="1"/>
        <v>0</v>
      </c>
      <c r="H24" s="8">
        <f t="shared" si="2"/>
        <v>0</v>
      </c>
      <c r="I24" s="6">
        <v>0</v>
      </c>
      <c r="J24" s="7">
        <f t="shared" si="3"/>
        <v>0</v>
      </c>
      <c r="K24" s="10">
        <f t="shared" si="4"/>
        <v>0</v>
      </c>
    </row>
    <row r="25" spans="2:11" x14ac:dyDescent="0.25">
      <c r="B25" s="14">
        <f t="shared" si="5"/>
        <v>15</v>
      </c>
      <c r="C25" s="12">
        <v>43344</v>
      </c>
      <c r="D25" s="8">
        <f t="shared" si="6"/>
        <v>0</v>
      </c>
      <c r="E25" s="5">
        <v>9</v>
      </c>
      <c r="F25" s="6">
        <f t="shared" si="0"/>
        <v>0</v>
      </c>
      <c r="G25" s="7">
        <f t="shared" si="1"/>
        <v>0</v>
      </c>
      <c r="H25" s="8">
        <f t="shared" si="2"/>
        <v>0</v>
      </c>
      <c r="I25" s="6">
        <v>0</v>
      </c>
      <c r="J25" s="7">
        <f t="shared" si="3"/>
        <v>0</v>
      </c>
      <c r="K25" s="10">
        <f t="shared" si="4"/>
        <v>0</v>
      </c>
    </row>
    <row r="26" spans="2:11" x14ac:dyDescent="0.25">
      <c r="B26" s="14">
        <f t="shared" si="5"/>
        <v>16</v>
      </c>
      <c r="C26" s="12">
        <v>43374</v>
      </c>
      <c r="D26" s="8">
        <f t="shared" si="6"/>
        <v>0</v>
      </c>
      <c r="E26" s="5">
        <v>9</v>
      </c>
      <c r="F26" s="6">
        <f t="shared" si="0"/>
        <v>0</v>
      </c>
      <c r="G26" s="7">
        <f t="shared" si="1"/>
        <v>0</v>
      </c>
      <c r="H26" s="8">
        <f t="shared" si="2"/>
        <v>0</v>
      </c>
      <c r="I26" s="6">
        <v>0</v>
      </c>
      <c r="J26" s="7">
        <f t="shared" si="3"/>
        <v>0</v>
      </c>
      <c r="K26" s="10">
        <f t="shared" si="4"/>
        <v>0</v>
      </c>
    </row>
    <row r="27" spans="2:11" x14ac:dyDescent="0.25">
      <c r="B27" s="14">
        <f t="shared" si="5"/>
        <v>17</v>
      </c>
      <c r="C27" s="12">
        <v>43405</v>
      </c>
      <c r="D27" s="8">
        <f t="shared" si="6"/>
        <v>0</v>
      </c>
      <c r="E27" s="5">
        <v>9</v>
      </c>
      <c r="F27" s="6">
        <f t="shared" si="0"/>
        <v>0</v>
      </c>
      <c r="G27" s="7">
        <f t="shared" si="1"/>
        <v>0</v>
      </c>
      <c r="H27" s="8">
        <f t="shared" si="2"/>
        <v>0</v>
      </c>
      <c r="I27" s="6">
        <v>0</v>
      </c>
      <c r="J27" s="7">
        <f t="shared" si="3"/>
        <v>0</v>
      </c>
      <c r="K27" s="10">
        <f t="shared" si="4"/>
        <v>0</v>
      </c>
    </row>
    <row r="28" spans="2:11" x14ac:dyDescent="0.25">
      <c r="B28" s="14">
        <f t="shared" si="5"/>
        <v>18</v>
      </c>
      <c r="C28" s="12">
        <v>43435</v>
      </c>
      <c r="D28" s="8">
        <f t="shared" si="6"/>
        <v>0</v>
      </c>
      <c r="E28" s="5">
        <v>9</v>
      </c>
      <c r="F28" s="6">
        <f t="shared" si="0"/>
        <v>0</v>
      </c>
      <c r="G28" s="7">
        <f t="shared" si="1"/>
        <v>0</v>
      </c>
      <c r="H28" s="8">
        <f t="shared" si="2"/>
        <v>0</v>
      </c>
      <c r="I28" s="6">
        <v>0</v>
      </c>
      <c r="J28" s="7">
        <f t="shared" si="3"/>
        <v>0</v>
      </c>
      <c r="K28" s="10">
        <f t="shared" si="4"/>
        <v>0</v>
      </c>
    </row>
    <row r="29" spans="2:11" x14ac:dyDescent="0.25">
      <c r="B29" s="14">
        <f t="shared" si="5"/>
        <v>19</v>
      </c>
      <c r="C29" s="12">
        <v>43466</v>
      </c>
      <c r="D29" s="8">
        <f t="shared" si="6"/>
        <v>0</v>
      </c>
      <c r="E29" s="5">
        <v>12</v>
      </c>
      <c r="F29" s="6">
        <f t="shared" si="0"/>
        <v>0</v>
      </c>
      <c r="G29" s="7">
        <f t="shared" si="1"/>
        <v>0</v>
      </c>
      <c r="H29" s="8">
        <f t="shared" si="2"/>
        <v>0</v>
      </c>
      <c r="I29" s="6">
        <v>0</v>
      </c>
      <c r="J29" s="7">
        <f t="shared" si="3"/>
        <v>0</v>
      </c>
      <c r="K29" s="10">
        <f t="shared" si="4"/>
        <v>0</v>
      </c>
    </row>
    <row r="30" spans="2:11" x14ac:dyDescent="0.25">
      <c r="B30" s="14">
        <f t="shared" si="5"/>
        <v>20</v>
      </c>
      <c r="C30" s="12">
        <v>43497</v>
      </c>
      <c r="D30" s="8">
        <f t="shared" si="6"/>
        <v>0</v>
      </c>
      <c r="E30" s="5">
        <v>12</v>
      </c>
      <c r="F30" s="6">
        <f t="shared" si="0"/>
        <v>0</v>
      </c>
      <c r="G30" s="7">
        <f t="shared" si="1"/>
        <v>0</v>
      </c>
      <c r="H30" s="8">
        <f t="shared" si="2"/>
        <v>0</v>
      </c>
      <c r="I30" s="6">
        <v>0</v>
      </c>
      <c r="J30" s="7">
        <f t="shared" si="3"/>
        <v>0</v>
      </c>
      <c r="K30" s="10">
        <f t="shared" si="4"/>
        <v>0</v>
      </c>
    </row>
    <row r="31" spans="2:11" x14ac:dyDescent="0.25">
      <c r="B31" s="14">
        <f t="shared" si="5"/>
        <v>21</v>
      </c>
      <c r="C31" s="12">
        <v>43525</v>
      </c>
      <c r="D31" s="8">
        <f t="shared" si="6"/>
        <v>0</v>
      </c>
      <c r="E31" s="5">
        <v>12</v>
      </c>
      <c r="F31" s="6">
        <f t="shared" si="0"/>
        <v>0</v>
      </c>
      <c r="G31" s="7">
        <f t="shared" si="1"/>
        <v>0</v>
      </c>
      <c r="H31" s="8">
        <f t="shared" si="2"/>
        <v>0</v>
      </c>
      <c r="I31" s="6">
        <v>0</v>
      </c>
      <c r="J31" s="7">
        <f t="shared" si="3"/>
        <v>0</v>
      </c>
      <c r="K31" s="10">
        <f t="shared" si="4"/>
        <v>0</v>
      </c>
    </row>
    <row r="32" spans="2:11" x14ac:dyDescent="0.25">
      <c r="B32" s="14">
        <f t="shared" si="5"/>
        <v>22</v>
      </c>
      <c r="C32" s="12">
        <v>43556</v>
      </c>
      <c r="D32" s="8">
        <f t="shared" si="6"/>
        <v>0</v>
      </c>
      <c r="E32" s="5">
        <v>12</v>
      </c>
      <c r="F32" s="6">
        <f t="shared" si="0"/>
        <v>0</v>
      </c>
      <c r="G32" s="7">
        <f t="shared" si="1"/>
        <v>0</v>
      </c>
      <c r="H32" s="8">
        <f t="shared" si="2"/>
        <v>0</v>
      </c>
      <c r="I32" s="6">
        <v>0</v>
      </c>
      <c r="J32" s="7">
        <f t="shared" si="3"/>
        <v>0</v>
      </c>
      <c r="K32" s="10">
        <f t="shared" si="4"/>
        <v>0</v>
      </c>
    </row>
    <row r="33" spans="2:11" x14ac:dyDescent="0.25">
      <c r="B33" s="14">
        <f t="shared" si="5"/>
        <v>23</v>
      </c>
      <c r="C33" s="12">
        <v>43586</v>
      </c>
      <c r="D33" s="8">
        <f t="shared" si="6"/>
        <v>0</v>
      </c>
      <c r="E33" s="5">
        <v>12</v>
      </c>
      <c r="F33" s="6">
        <f t="shared" si="0"/>
        <v>0</v>
      </c>
      <c r="G33" s="7">
        <f t="shared" si="1"/>
        <v>0</v>
      </c>
      <c r="H33" s="8">
        <f t="shared" si="2"/>
        <v>0</v>
      </c>
      <c r="I33" s="6">
        <v>0</v>
      </c>
      <c r="J33" s="7">
        <f t="shared" si="3"/>
        <v>0</v>
      </c>
      <c r="K33" s="10">
        <f t="shared" si="4"/>
        <v>0</v>
      </c>
    </row>
    <row r="34" spans="2:11" x14ac:dyDescent="0.25">
      <c r="B34" s="14">
        <f t="shared" si="5"/>
        <v>24</v>
      </c>
      <c r="C34" s="12">
        <v>43617</v>
      </c>
      <c r="D34" s="8">
        <f t="shared" si="6"/>
        <v>0</v>
      </c>
      <c r="E34" s="5">
        <v>12</v>
      </c>
      <c r="F34" s="6">
        <f t="shared" si="0"/>
        <v>0</v>
      </c>
      <c r="G34" s="7">
        <f t="shared" si="1"/>
        <v>0</v>
      </c>
      <c r="H34" s="8">
        <f t="shared" si="2"/>
        <v>0</v>
      </c>
      <c r="I34" s="6">
        <v>0</v>
      </c>
      <c r="J34" s="7">
        <f t="shared" si="3"/>
        <v>0</v>
      </c>
      <c r="K34" s="10">
        <f t="shared" si="4"/>
        <v>0</v>
      </c>
    </row>
    <row r="35" spans="2:11" x14ac:dyDescent="0.25">
      <c r="B35" s="14">
        <f t="shared" si="5"/>
        <v>25</v>
      </c>
      <c r="C35" s="12">
        <v>43647</v>
      </c>
      <c r="D35" s="8">
        <f t="shared" si="6"/>
        <v>0</v>
      </c>
      <c r="E35" s="5">
        <v>17</v>
      </c>
      <c r="F35" s="6">
        <f t="shared" si="0"/>
        <v>0</v>
      </c>
      <c r="G35" s="7">
        <f t="shared" si="1"/>
        <v>0</v>
      </c>
      <c r="H35" s="8">
        <f t="shared" si="2"/>
        <v>0</v>
      </c>
      <c r="I35" s="6">
        <v>0</v>
      </c>
      <c r="J35" s="7">
        <f t="shared" si="3"/>
        <v>0</v>
      </c>
      <c r="K35" s="10">
        <f t="shared" si="4"/>
        <v>0</v>
      </c>
    </row>
    <row r="36" spans="2:11" x14ac:dyDescent="0.25">
      <c r="B36" s="14">
        <f t="shared" si="5"/>
        <v>26</v>
      </c>
      <c r="C36" s="12">
        <v>43678</v>
      </c>
      <c r="D36" s="8">
        <f t="shared" si="6"/>
        <v>0</v>
      </c>
      <c r="E36" s="5">
        <v>17</v>
      </c>
      <c r="F36" s="6">
        <f t="shared" si="0"/>
        <v>0</v>
      </c>
      <c r="G36" s="7">
        <f t="shared" si="1"/>
        <v>0</v>
      </c>
      <c r="H36" s="8">
        <f t="shared" si="2"/>
        <v>0</v>
      </c>
      <c r="I36" s="6">
        <v>0</v>
      </c>
      <c r="J36" s="7">
        <f t="shared" si="3"/>
        <v>0</v>
      </c>
      <c r="K36" s="10">
        <f t="shared" si="4"/>
        <v>0</v>
      </c>
    </row>
    <row r="37" spans="2:11" x14ac:dyDescent="0.25">
      <c r="B37" s="31" t="s">
        <v>18</v>
      </c>
      <c r="C37" s="32"/>
      <c r="D37" s="32"/>
      <c r="E37" s="32"/>
      <c r="F37" s="32"/>
      <c r="G37" s="32"/>
      <c r="H37" s="32"/>
      <c r="I37" s="32"/>
      <c r="J37" s="33"/>
      <c r="K37" s="15">
        <f>SUM(K11:K36)</f>
        <v>0</v>
      </c>
    </row>
    <row r="38" spans="2:11" x14ac:dyDescent="0.25">
      <c r="B38" s="26" t="s">
        <v>24</v>
      </c>
      <c r="C38" s="27"/>
      <c r="D38" s="27"/>
      <c r="E38" s="27"/>
      <c r="F38" s="27"/>
      <c r="G38" s="27"/>
      <c r="H38" s="27"/>
      <c r="I38" s="29" t="s">
        <v>20</v>
      </c>
      <c r="J38" s="29"/>
      <c r="K38" s="29"/>
    </row>
    <row r="39" spans="2:11" x14ac:dyDescent="0.25">
      <c r="B39" s="28"/>
      <c r="C39" s="28"/>
      <c r="D39" s="28"/>
      <c r="E39" s="28"/>
      <c r="F39" s="28"/>
      <c r="G39" s="28"/>
      <c r="H39" s="28"/>
      <c r="I39" s="30"/>
      <c r="J39" s="30"/>
      <c r="K39" s="30"/>
    </row>
    <row r="40" spans="2:11" x14ac:dyDescent="0.25">
      <c r="B40" s="28"/>
      <c r="C40" s="28"/>
      <c r="D40" s="28"/>
      <c r="E40" s="28"/>
      <c r="F40" s="28"/>
      <c r="G40" s="28"/>
      <c r="H40" s="28"/>
      <c r="I40" s="30"/>
      <c r="J40" s="30"/>
      <c r="K40" s="30"/>
    </row>
    <row r="41" spans="2:11" x14ac:dyDescent="0.25">
      <c r="B41" s="28"/>
      <c r="C41" s="28"/>
      <c r="D41" s="28"/>
      <c r="E41" s="28"/>
      <c r="F41" s="28"/>
      <c r="G41" s="28"/>
      <c r="H41" s="28"/>
      <c r="I41" s="30"/>
      <c r="J41" s="30"/>
      <c r="K41" s="30"/>
    </row>
    <row r="42" spans="2:11" ht="36" customHeight="1" x14ac:dyDescent="0.25">
      <c r="B42" s="28"/>
      <c r="C42" s="28"/>
      <c r="D42" s="28"/>
      <c r="E42" s="28"/>
      <c r="F42" s="28"/>
      <c r="G42" s="28"/>
      <c r="H42" s="28"/>
      <c r="I42" s="30"/>
      <c r="J42" s="30"/>
      <c r="K42" s="30"/>
    </row>
  </sheetData>
  <mergeCells count="20">
    <mergeCell ref="B1:K1"/>
    <mergeCell ref="B9:B10"/>
    <mergeCell ref="B3:C3"/>
    <mergeCell ref="B4:C4"/>
    <mergeCell ref="B6:C6"/>
    <mergeCell ref="B7:C7"/>
    <mergeCell ref="B2:K2"/>
    <mergeCell ref="D6:E6"/>
    <mergeCell ref="D7:E7"/>
    <mergeCell ref="D3:I3"/>
    <mergeCell ref="D5:I5"/>
    <mergeCell ref="D4:K4"/>
    <mergeCell ref="H9:J9"/>
    <mergeCell ref="K9:K10"/>
    <mergeCell ref="C9:G9"/>
    <mergeCell ref="G7:H7"/>
    <mergeCell ref="G6:H6"/>
    <mergeCell ref="B38:H42"/>
    <mergeCell ref="I38:K42"/>
    <mergeCell ref="B37:J37"/>
  </mergeCells>
  <printOptions gridLines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PROGRAMMER</dc:creator>
  <cp:lastModifiedBy>P MADAN</cp:lastModifiedBy>
  <cp:lastPrinted>2023-01-05T10:20:20Z</cp:lastPrinted>
  <dcterms:created xsi:type="dcterms:W3CDTF">2023-01-05T07:05:30Z</dcterms:created>
  <dcterms:modified xsi:type="dcterms:W3CDTF">2023-01-31T11:19:07Z</dcterms:modified>
</cp:coreProperties>
</file>